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Numaga\Jaarrekening 2020\"/>
    </mc:Choice>
  </mc:AlternateContent>
  <xr:revisionPtr revIDLastSave="0" documentId="8_{FAC19E5C-F946-41D8-B6BB-7E3B4CDBC70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E13" i="2" l="1"/>
  <c r="B13" i="2"/>
  <c r="B16" i="2" l="1"/>
  <c r="C16" i="3"/>
  <c r="F10" i="3"/>
  <c r="C10" i="3"/>
  <c r="D12" i="1" l="1"/>
  <c r="D8" i="1"/>
  <c r="D4" i="1" l="1"/>
  <c r="D14" i="1" l="1"/>
</calcChain>
</file>

<file path=xl/sharedStrings.xml><?xml version="1.0" encoding="utf-8"?>
<sst xmlns="http://schemas.openxmlformats.org/spreadsheetml/2006/main" count="55" uniqueCount="44">
  <si>
    <t>Baten</t>
  </si>
  <si>
    <t>Lasten</t>
  </si>
  <si>
    <t>Katern</t>
  </si>
  <si>
    <t>Lezingen, vergadering</t>
  </si>
  <si>
    <t>Organisatie</t>
  </si>
  <si>
    <t>Bestuur</t>
  </si>
  <si>
    <t>Gesch.Quiz</t>
  </si>
  <si>
    <t>Excursie</t>
  </si>
  <si>
    <t>Voorbereiding</t>
  </si>
  <si>
    <t>Toonen bus</t>
  </si>
  <si>
    <t>Totaal</t>
  </si>
  <si>
    <t xml:space="preserve">Totaal </t>
  </si>
  <si>
    <t>Excursiebijdragen</t>
  </si>
  <si>
    <t>NL83 INGB 0000 9726 00</t>
  </si>
  <si>
    <t>Verschil Bruto Af en Bij</t>
  </si>
  <si>
    <t>NL77 INGB 0000 7147 85</t>
  </si>
  <si>
    <t>Verschil Af en Bij</t>
  </si>
  <si>
    <t>ING-kosten</t>
  </si>
  <si>
    <t>Spaar</t>
  </si>
  <si>
    <t xml:space="preserve">Jaarboek </t>
  </si>
  <si>
    <t>Website</t>
  </si>
  <si>
    <t>Lunch</t>
  </si>
  <si>
    <t>Gidsen, etc</t>
  </si>
  <si>
    <t>Resultaat 3 rekeningen</t>
  </si>
  <si>
    <t xml:space="preserve">Transfer </t>
  </si>
  <si>
    <t>Betaal</t>
  </si>
  <si>
    <t>Transfer</t>
  </si>
  <si>
    <t>Beginsaldo 01-01-2020</t>
  </si>
  <si>
    <t>Eindsaldo 31-12-2020</t>
  </si>
  <si>
    <t>Beginstand 01-01-2020</t>
  </si>
  <si>
    <t>Eindstand 31-12-2020</t>
  </si>
  <si>
    <t>Eindsstand 31-12-2020</t>
  </si>
  <si>
    <t>Contributie 2020</t>
  </si>
  <si>
    <t>Reeds betaald 2019</t>
  </si>
  <si>
    <t>Nagekomen in 2021</t>
  </si>
  <si>
    <t>Donaties</t>
  </si>
  <si>
    <t>Lezingen</t>
  </si>
  <si>
    <t>Verkoop CD,JB, Katern</t>
  </si>
  <si>
    <t>Bankrente Spaarrekening</t>
  </si>
  <si>
    <t>Totaal Inkomsten</t>
  </si>
  <si>
    <t>Totaal Uitgaven</t>
  </si>
  <si>
    <t>Resultaat</t>
  </si>
  <si>
    <t>BTW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</si>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</sst>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4" fillId="0" borderId="0" xfId="0" applyFont="1"/>
    <xf numFmtId="44" fontId="2" fillId="0" borderId="0" xfId="0" applyNumberFormat="1" applyFont="1"/>
    <xf numFmtId="0" fontId="5" fillId="0" borderId="0" xfId="0" applyFont="1"/>
    <xf numFmtId="44" fontId="6" fillId="0" borderId="0" xfId="0" applyNumberFormat="1" applyFont="1"/>
    <xf numFmtId="0" fontId="6" fillId="0" borderId="0" xfId="0" applyFont="1"/>
    <xf numFmtId="44" fontId="7" fillId="0" borderId="0" xfId="0" applyNumberFormat="1" applyFont="1"/>
    <xf numFmtId="44" fontId="8" fillId="0" borderId="0" xfId="0" applyNumberFormat="1" applyFont="1"/>
    <xf numFmtId="44" fontId="9" fillId="0" borderId="0" xfId="0" applyNumberFormat="1" applyFont="1"/>
    <xf numFmtId="44" fontId="10" fillId="0" borderId="0" xfId="0" applyNumberFormat="1" applyFont="1"/>
    <xf numFmtId="0" fontId="11" fillId="0" borderId="0" xfId="0" applyFont="1"/>
    <xf numFmtId="0" fontId="12" fillId="0" borderId="0" xfId="0" applyFont="1"/>
    <xf numFmtId="44" fontId="12" fillId="0" borderId="0" xfId="0" applyNumberFormat="1" applyFont="1"/>
    <xf numFmtId="0" fontId="13" fillId="0" borderId="0" xfId="0" applyFont="1"/>
    <xf numFmtId="44" fontId="14" fillId="0" borderId="0" xfId="0" applyNumberFormat="1" applyFont="1"/>
    <xf numFmtId="44" fontId="1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4" fontId="0" fillId="0" borderId="0" xfId="0" applyNumberFormat="1" applyFont="1"/>
    <xf numFmtId="44" fontId="0" fillId="0" borderId="0" xfId="0" applyNumberFormat="1"/>
    <xf numFmtId="44" fontId="0" fillId="0" borderId="0" xfId="0" applyNumberFormat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4" fontId="5" fillId="0" borderId="0" xfId="0" applyNumberFormat="1" applyFont="1"/>
    <xf numFmtId="44" fontId="0" fillId="0" borderId="0" xfId="0" applyNumberFormat="1" applyFont="1" applyAlignment="1">
      <alignment horizontal="left" vertical="top"/>
    </xf>
    <xf numFmtId="4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  <xf numFmtId="0" fontId="6" fillId="0" borderId="0" xfId="0" applyNumberFormat="1" applyFont="1"/>
    <xf numFmtId="0" fontId="15" fillId="0" borderId="0" xfId="0" applyFont="1"/>
    <xf numFmtId="0" fontId="13" fillId="0" borderId="0" xfId="0" applyNumberFormat="1" applyFont="1"/>
    <xf numFmtId="0" fontId="0" fillId="0" borderId="0" xfId="0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21</xdr:row>
      <xdr:rowOff>0</xdr:rowOff>
    </xdr:from>
    <xdr:ext cx="6296024" cy="180975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5915024"/>
          <a:ext cx="6296024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1100"/>
        </a:p>
      </xdr:txBody>
    </xdr:sp>
    <xdr:clientData/>
  </xdr:oneCellAnchor>
  <xdr:oneCellAnchor>
    <xdr:from>
      <xdr:col>0</xdr:col>
      <xdr:colOff>542925</xdr:colOff>
      <xdr:row>21</xdr:row>
      <xdr:rowOff>0</xdr:rowOff>
    </xdr:from>
    <xdr:ext cx="184731" cy="2645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0540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view="pageLayout" zoomScaleNormal="100" workbookViewId="0">
      <selection activeCell="B19" sqref="B19"/>
    </sheetView>
  </sheetViews>
  <sheetFormatPr defaultRowHeight="15" x14ac:dyDescent="0.25"/>
  <cols>
    <col min="1" max="1" width="22.85546875" customWidth="1"/>
    <col min="2" max="2" width="22.7109375" customWidth="1"/>
    <col min="3" max="4" width="12.7109375" customWidth="1"/>
    <col min="5" max="5" width="7.7109375" customWidth="1"/>
    <col min="6" max="6" width="20.7109375" customWidth="1"/>
    <col min="7" max="8" width="11.7109375" customWidth="1"/>
    <col min="9" max="10" width="7.7109375" customWidth="1"/>
  </cols>
  <sheetData>
    <row r="1" spans="1:9" x14ac:dyDescent="0.25">
      <c r="A1" s="1" t="s">
        <v>13</v>
      </c>
    </row>
    <row r="2" spans="1:9" x14ac:dyDescent="0.25">
      <c r="A2" t="s">
        <v>25</v>
      </c>
      <c r="B2" s="3" t="s">
        <v>29</v>
      </c>
      <c r="C2" s="25">
        <v>26455.55</v>
      </c>
    </row>
    <row r="3" spans="1:9" x14ac:dyDescent="0.25">
      <c r="B3" s="3" t="s">
        <v>30</v>
      </c>
      <c r="C3" s="26">
        <v>9951.4699999999993</v>
      </c>
    </row>
    <row r="4" spans="1:9" x14ac:dyDescent="0.25">
      <c r="B4" s="3" t="s">
        <v>14</v>
      </c>
      <c r="C4" s="3"/>
      <c r="D4" s="32">
        <f>C3-C2</f>
        <v>-16504.080000000002</v>
      </c>
    </row>
    <row r="5" spans="1:9" x14ac:dyDescent="0.25">
      <c r="B5" s="3"/>
      <c r="C5" s="3"/>
      <c r="D5" s="3"/>
    </row>
    <row r="6" spans="1:9" x14ac:dyDescent="0.25">
      <c r="A6" s="1" t="s">
        <v>15</v>
      </c>
      <c r="B6" s="3" t="s">
        <v>29</v>
      </c>
      <c r="C6" s="11">
        <v>992.51</v>
      </c>
      <c r="D6" s="26"/>
    </row>
    <row r="7" spans="1:9" x14ac:dyDescent="0.25">
      <c r="A7" t="s">
        <v>7</v>
      </c>
      <c r="B7" s="3" t="s">
        <v>31</v>
      </c>
      <c r="C7" s="26">
        <v>2534.1799999999998</v>
      </c>
      <c r="D7" s="26"/>
      <c r="E7" s="18"/>
      <c r="G7" s="18"/>
      <c r="H7" s="18"/>
      <c r="I7" s="18"/>
    </row>
    <row r="8" spans="1:9" x14ac:dyDescent="0.25">
      <c r="B8" s="3" t="s">
        <v>16</v>
      </c>
      <c r="C8" s="26"/>
      <c r="D8" s="11">
        <f>C7-C6</f>
        <v>1541.6699999999998</v>
      </c>
      <c r="E8" s="18"/>
      <c r="G8" s="18"/>
      <c r="H8" s="18"/>
      <c r="I8" s="18"/>
    </row>
    <row r="9" spans="1:9" x14ac:dyDescent="0.25">
      <c r="B9" s="3"/>
      <c r="C9" s="3"/>
      <c r="D9" s="3"/>
      <c r="E9" s="18"/>
      <c r="G9" s="18"/>
      <c r="H9" s="18"/>
      <c r="I9" s="18"/>
    </row>
    <row r="10" spans="1:9" x14ac:dyDescent="0.25">
      <c r="A10" s="1" t="s">
        <v>13</v>
      </c>
      <c r="B10" t="s">
        <v>27</v>
      </c>
      <c r="C10" s="11">
        <v>19575.5</v>
      </c>
      <c r="D10" s="26"/>
      <c r="F10" s="10"/>
    </row>
    <row r="11" spans="1:9" x14ac:dyDescent="0.25">
      <c r="A11" t="s">
        <v>18</v>
      </c>
      <c r="B11" t="s">
        <v>28</v>
      </c>
      <c r="C11" s="26">
        <v>19581.560000000001</v>
      </c>
      <c r="D11" s="26"/>
      <c r="F11" s="10"/>
    </row>
    <row r="12" spans="1:9" x14ac:dyDescent="0.25">
      <c r="B12" t="s">
        <v>16</v>
      </c>
      <c r="C12" s="26"/>
      <c r="D12" s="11">
        <f>C11-C10</f>
        <v>6.0600000000013097</v>
      </c>
      <c r="F12" s="10"/>
    </row>
    <row r="14" spans="1:9" ht="15.75" x14ac:dyDescent="0.25">
      <c r="B14" s="8" t="s">
        <v>23</v>
      </c>
      <c r="D14" s="26">
        <f>SUM(D4:D12)</f>
        <v>-14956.35</v>
      </c>
    </row>
    <row r="16" spans="1:9" x14ac:dyDescent="0.25">
      <c r="B16" s="18"/>
      <c r="C16" s="7"/>
      <c r="D16" s="21"/>
    </row>
    <row r="17" spans="1:9" x14ac:dyDescent="0.25">
      <c r="B17" s="1"/>
      <c r="C17" s="22"/>
      <c r="D17" s="22"/>
      <c r="E17" s="18"/>
      <c r="G17" s="18"/>
    </row>
    <row r="18" spans="1:9" x14ac:dyDescent="0.25">
      <c r="B18" s="21"/>
      <c r="C18" s="18"/>
      <c r="D18" s="18"/>
      <c r="E18" s="18"/>
    </row>
    <row r="19" spans="1:9" x14ac:dyDescent="0.25">
      <c r="A19" s="1"/>
      <c r="C19" s="26"/>
      <c r="D19" s="26"/>
    </row>
    <row r="20" spans="1:9" x14ac:dyDescent="0.25">
      <c r="C20" s="26"/>
      <c r="D20" s="26"/>
    </row>
    <row r="21" spans="1:9" x14ac:dyDescent="0.25">
      <c r="C21" s="26"/>
      <c r="D21" s="26"/>
    </row>
    <row r="22" spans="1:9" x14ac:dyDescent="0.25">
      <c r="C22" s="26"/>
      <c r="D22" s="26"/>
    </row>
    <row r="23" spans="1:9" x14ac:dyDescent="0.25">
      <c r="C23" s="26"/>
      <c r="D23" s="26"/>
    </row>
    <row r="24" spans="1:9" x14ac:dyDescent="0.25">
      <c r="A24" s="1"/>
      <c r="C24" s="11"/>
      <c r="D24" s="26"/>
    </row>
    <row r="25" spans="1:9" x14ac:dyDescent="0.25">
      <c r="C25" s="26"/>
      <c r="D25" s="26"/>
      <c r="E25" s="18"/>
      <c r="G25" s="18"/>
      <c r="H25" s="18"/>
      <c r="I25" s="18"/>
    </row>
    <row r="26" spans="1:9" x14ac:dyDescent="0.25">
      <c r="C26" s="26"/>
      <c r="D26" s="11"/>
      <c r="E26" s="18"/>
      <c r="G26" s="18"/>
      <c r="H26" s="18"/>
      <c r="I26" s="18"/>
    </row>
    <row r="27" spans="1:9" x14ac:dyDescent="0.25">
      <c r="C27" s="26"/>
      <c r="D27" s="26"/>
      <c r="E27" s="18"/>
      <c r="G27" s="18"/>
      <c r="H27" s="18"/>
      <c r="I27" s="18"/>
    </row>
    <row r="28" spans="1:9" x14ac:dyDescent="0.25">
      <c r="A28" s="1"/>
      <c r="C28" s="11"/>
      <c r="D28" s="26"/>
      <c r="F28" s="10"/>
    </row>
    <row r="29" spans="1:9" x14ac:dyDescent="0.25">
      <c r="C29" s="26"/>
      <c r="D29" s="26"/>
      <c r="F29" s="10"/>
    </row>
    <row r="30" spans="1:9" x14ac:dyDescent="0.25">
      <c r="C30" s="26"/>
      <c r="D30" s="11"/>
      <c r="F30" s="10"/>
    </row>
    <row r="31" spans="1:9" x14ac:dyDescent="0.25">
      <c r="C31" s="26"/>
      <c r="D31" s="26"/>
    </row>
    <row r="32" spans="1:9" ht="15.75" x14ac:dyDescent="0.25">
      <c r="B32" s="8"/>
      <c r="C32" s="26"/>
      <c r="D32" s="26"/>
    </row>
    <row r="33" spans="2:8" x14ac:dyDescent="0.25">
      <c r="C33" s="26"/>
      <c r="D33" s="26"/>
    </row>
    <row r="34" spans="2:8" x14ac:dyDescent="0.25">
      <c r="B34" s="18"/>
      <c r="C34" s="27"/>
      <c r="D34" s="21"/>
    </row>
    <row r="35" spans="2:8" x14ac:dyDescent="0.25">
      <c r="B35" s="1"/>
      <c r="C35" s="22"/>
      <c r="D35" s="22"/>
      <c r="E35" s="18"/>
      <c r="G35" s="18"/>
    </row>
    <row r="36" spans="2:8" x14ac:dyDescent="0.25">
      <c r="H36" s="18"/>
    </row>
    <row r="37" spans="2:8" x14ac:dyDescent="0.25">
      <c r="H37" s="20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&amp;L&amp;"-,Vet"&amp;14Baten en lasten 2020&amp;C&amp;"-,Vet"&amp;12Gekoppeld aan ING AF-Bij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showRowColHeaders="0" tabSelected="1" showRuler="0" view="pageLayout" zoomScaleNormal="100" workbookViewId="0">
      <selection activeCell="B24" sqref="B24"/>
    </sheetView>
  </sheetViews>
  <sheetFormatPr defaultColWidth="9.140625" defaultRowHeight="15" x14ac:dyDescent="0.25"/>
  <cols>
    <col min="1" max="1" width="27.28515625" customWidth="1"/>
    <col min="2" max="2" width="20.140625" customWidth="1"/>
    <col min="3" max="3" width="25" customWidth="1"/>
    <col min="4" max="4" width="24.7109375" customWidth="1"/>
    <col min="5" max="5" width="17.5703125" customWidth="1"/>
    <col min="6" max="6" width="10" bestFit="1" customWidth="1"/>
  </cols>
  <sheetData>
    <row r="1" spans="1:6" ht="15.75" x14ac:dyDescent="0.25">
      <c r="A1" s="8" t="s">
        <v>0</v>
      </c>
      <c r="B1" s="1">
        <v>2020</v>
      </c>
      <c r="D1" s="8" t="s">
        <v>1</v>
      </c>
      <c r="E1" s="1">
        <v>2020</v>
      </c>
      <c r="F1" s="18"/>
    </row>
    <row r="2" spans="1:6" x14ac:dyDescent="0.25">
      <c r="C2" s="18"/>
      <c r="F2" s="18"/>
    </row>
    <row r="3" spans="1:6" x14ac:dyDescent="0.25">
      <c r="A3" s="3" t="s">
        <v>32</v>
      </c>
      <c r="B3" s="25">
        <v>18460</v>
      </c>
      <c r="C3" s="18"/>
      <c r="D3" s="3" t="s">
        <v>19</v>
      </c>
      <c r="E3" s="25">
        <v>7673.66</v>
      </c>
      <c r="F3" s="18"/>
    </row>
    <row r="4" spans="1:6" x14ac:dyDescent="0.25">
      <c r="A4" s="7" t="s">
        <v>33</v>
      </c>
      <c r="B4" s="33">
        <v>14930</v>
      </c>
      <c r="C4" s="18"/>
      <c r="D4" s="3" t="s">
        <v>2</v>
      </c>
      <c r="E4" s="25">
        <v>15295.46</v>
      </c>
      <c r="F4" s="18"/>
    </row>
    <row r="5" spans="1:6" x14ac:dyDescent="0.25">
      <c r="A5" s="7" t="s">
        <v>34</v>
      </c>
      <c r="B5" s="34">
        <v>250</v>
      </c>
      <c r="C5" s="18"/>
      <c r="D5" s="3" t="s">
        <v>3</v>
      </c>
      <c r="E5" s="25">
        <v>1835.6</v>
      </c>
      <c r="F5" s="18"/>
    </row>
    <row r="6" spans="1:6" x14ac:dyDescent="0.25">
      <c r="A6" t="s">
        <v>35</v>
      </c>
      <c r="B6" s="34">
        <v>438.25</v>
      </c>
      <c r="C6" s="18"/>
      <c r="D6" s="3" t="s">
        <v>5</v>
      </c>
      <c r="E6" s="25">
        <v>729.25</v>
      </c>
      <c r="F6" s="18"/>
    </row>
    <row r="7" spans="1:6" x14ac:dyDescent="0.25">
      <c r="A7" t="s">
        <v>37</v>
      </c>
      <c r="B7" s="11">
        <v>321.14</v>
      </c>
      <c r="C7" s="18"/>
      <c r="D7" s="3" t="s">
        <v>4</v>
      </c>
      <c r="E7" s="25">
        <v>1096.3699999999999</v>
      </c>
      <c r="F7" s="18"/>
    </row>
    <row r="8" spans="1:6" x14ac:dyDescent="0.25">
      <c r="A8" t="s">
        <v>36</v>
      </c>
      <c r="B8" s="25">
        <v>85</v>
      </c>
      <c r="C8" s="18"/>
      <c r="D8" s="35" t="s">
        <v>20</v>
      </c>
      <c r="E8" s="25">
        <v>768.89</v>
      </c>
      <c r="F8" s="38"/>
    </row>
    <row r="9" spans="1:6" x14ac:dyDescent="0.25">
      <c r="A9" t="s">
        <v>7</v>
      </c>
      <c r="B9" s="25">
        <v>0</v>
      </c>
      <c r="C9" s="18"/>
      <c r="D9" s="3" t="s">
        <v>6</v>
      </c>
      <c r="E9" s="25">
        <v>265.52</v>
      </c>
      <c r="F9" s="18"/>
    </row>
    <row r="10" spans="1:6" x14ac:dyDescent="0.25">
      <c r="A10" t="s">
        <v>43</v>
      </c>
      <c r="B10" s="26">
        <v>37</v>
      </c>
      <c r="C10" s="18"/>
      <c r="D10" s="3"/>
      <c r="E10" s="32"/>
      <c r="F10" s="20"/>
    </row>
    <row r="11" spans="1:6" x14ac:dyDescent="0.25">
      <c r="A11" t="s">
        <v>42</v>
      </c>
      <c r="B11" s="11">
        <v>2857</v>
      </c>
      <c r="C11" s="18"/>
      <c r="D11" s="24"/>
      <c r="E11" s="32"/>
      <c r="F11" s="20"/>
    </row>
    <row r="12" spans="1:6" x14ac:dyDescent="0.25">
      <c r="A12" t="s">
        <v>38</v>
      </c>
      <c r="B12" s="25">
        <v>6.06</v>
      </c>
      <c r="C12" s="18"/>
      <c r="D12" s="23"/>
      <c r="E12" s="37"/>
    </row>
    <row r="13" spans="1:6" x14ac:dyDescent="0.25">
      <c r="A13" s="1" t="s">
        <v>39</v>
      </c>
      <c r="B13" s="22">
        <f>SUM(B3:B12)</f>
        <v>37384.449999999997</v>
      </c>
      <c r="C13" s="18"/>
      <c r="D13" s="1" t="s">
        <v>40</v>
      </c>
      <c r="E13" s="22">
        <f>SUM(E3:E12)</f>
        <v>27664.749999999996</v>
      </c>
    </row>
    <row r="14" spans="1:6" x14ac:dyDescent="0.25">
      <c r="B14" s="19"/>
      <c r="C14" s="18"/>
      <c r="D14" s="20"/>
    </row>
    <row r="15" spans="1:6" x14ac:dyDescent="0.25">
      <c r="A15" s="20"/>
      <c r="B15" s="22"/>
      <c r="C15" s="18"/>
      <c r="D15" s="23"/>
    </row>
    <row r="16" spans="1:6" x14ac:dyDescent="0.25">
      <c r="A16" s="1" t="s">
        <v>41</v>
      </c>
      <c r="B16" s="22">
        <f>B13-E13</f>
        <v>9719.7000000000007</v>
      </c>
      <c r="C16" s="20"/>
      <c r="D16" s="23"/>
    </row>
    <row r="17" spans="1:4" x14ac:dyDescent="0.25">
      <c r="A17" s="1"/>
      <c r="C17" s="20"/>
      <c r="D17" s="23"/>
    </row>
    <row r="18" spans="1:4" x14ac:dyDescent="0.25">
      <c r="B18" s="36"/>
      <c r="D18" s="24"/>
    </row>
    <row r="19" spans="1:4" x14ac:dyDescent="0.25">
      <c r="B19" s="36"/>
      <c r="D19" s="24"/>
    </row>
    <row r="20" spans="1:4" x14ac:dyDescent="0.25">
      <c r="B20" s="36"/>
      <c r="D20" s="7"/>
    </row>
    <row r="21" spans="1:4" x14ac:dyDescent="0.25">
      <c r="B21" s="9"/>
      <c r="D21" s="7"/>
    </row>
    <row r="22" spans="1:4" x14ac:dyDescent="0.25">
      <c r="A22" s="1"/>
      <c r="B22" s="10"/>
      <c r="C22" s="39"/>
    </row>
    <row r="23" spans="1:4" x14ac:dyDescent="0.25">
      <c r="B23" s="21"/>
    </row>
    <row r="24" spans="1:4" x14ac:dyDescent="0.25">
      <c r="B24" s="11"/>
      <c r="D24" s="18"/>
    </row>
    <row r="25" spans="1:4" x14ac:dyDescent="0.25">
      <c r="B25" s="13"/>
    </row>
    <row r="26" spans="1:4" x14ac:dyDescent="0.25">
      <c r="B26" s="12"/>
    </row>
    <row r="30" spans="1:4" x14ac:dyDescent="0.25">
      <c r="B30" s="12"/>
    </row>
  </sheetData>
  <printOptions gridLines="1"/>
  <pageMargins left="0.98425196850393704" right="0.98425196850393704" top="1.9685039370078741" bottom="0.98425196850393704" header="0.51181102362204722" footer="0.51181102362204722"/>
  <pageSetup paperSize="9" orientation="landscape" horizontalDpi="300" verticalDpi="300" r:id="rId1"/>
  <headerFooter alignWithMargins="0">
    <oddHeader xml:space="preserve">&amp;L
&amp;C&amp;"-,Vet"&amp;14
&amp;16Winst of verlies 2020&amp;14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A30" sqref="A30"/>
    </sheetView>
  </sheetViews>
  <sheetFormatPr defaultRowHeight="15.75" x14ac:dyDescent="0.25"/>
  <cols>
    <col min="1" max="1" width="26.140625" customWidth="1"/>
    <col min="2" max="2" width="18.42578125" customWidth="1"/>
    <col min="3" max="3" width="12.7109375" style="2" customWidth="1"/>
    <col min="4" max="4" width="10.7109375" customWidth="1"/>
    <col min="5" max="5" width="20.7109375" customWidth="1"/>
    <col min="6" max="6" width="12.7109375" style="2" customWidth="1"/>
  </cols>
  <sheetData>
    <row r="1" spans="1:6" x14ac:dyDescent="0.25">
      <c r="A1" s="1" t="s">
        <v>15</v>
      </c>
      <c r="B1" t="s">
        <v>7</v>
      </c>
    </row>
    <row r="2" spans="1:6" x14ac:dyDescent="0.25">
      <c r="A2" s="1" t="s">
        <v>0</v>
      </c>
      <c r="C2" s="8">
        <v>2020</v>
      </c>
      <c r="E2" s="1" t="s">
        <v>1</v>
      </c>
      <c r="F2" s="8">
        <v>2020</v>
      </c>
    </row>
    <row r="3" spans="1:6" x14ac:dyDescent="0.25">
      <c r="A3" s="2" t="s">
        <v>12</v>
      </c>
      <c r="B3" s="3"/>
      <c r="C3" s="11">
        <v>1732.5</v>
      </c>
      <c r="E3" s="4" t="s">
        <v>8</v>
      </c>
      <c r="F3" s="11">
        <v>26</v>
      </c>
    </row>
    <row r="4" spans="1:6" x14ac:dyDescent="0.25">
      <c r="C4" s="14"/>
      <c r="E4" t="s">
        <v>9</v>
      </c>
      <c r="F4" s="11">
        <v>98</v>
      </c>
    </row>
    <row r="5" spans="1:6" x14ac:dyDescent="0.25">
      <c r="B5" s="5"/>
      <c r="C5" s="14"/>
      <c r="E5" s="4" t="s">
        <v>21</v>
      </c>
      <c r="F5" s="11">
        <v>0</v>
      </c>
    </row>
    <row r="6" spans="1:6" x14ac:dyDescent="0.25">
      <c r="B6" s="5"/>
      <c r="C6" s="14"/>
      <c r="E6" s="4" t="s">
        <v>17</v>
      </c>
      <c r="F6" s="11">
        <v>66.83</v>
      </c>
    </row>
    <row r="7" spans="1:6" x14ac:dyDescent="0.25">
      <c r="E7" s="4" t="s">
        <v>22</v>
      </c>
      <c r="F7" s="11">
        <v>0</v>
      </c>
    </row>
    <row r="8" spans="1:6" ht="15" x14ac:dyDescent="0.25">
      <c r="B8" s="28" t="s">
        <v>24</v>
      </c>
      <c r="C8" s="11">
        <v>184.98</v>
      </c>
      <c r="E8" s="29" t="s">
        <v>26</v>
      </c>
      <c r="F8" s="11">
        <v>184.98</v>
      </c>
    </row>
    <row r="9" spans="1:6" x14ac:dyDescent="0.25">
      <c r="E9" s="4"/>
      <c r="F9" s="11"/>
    </row>
    <row r="10" spans="1:6" ht="15" x14ac:dyDescent="0.25">
      <c r="B10" s="31" t="s">
        <v>11</v>
      </c>
      <c r="C10" s="11">
        <f>SUM(C3:C8)</f>
        <v>1917.48</v>
      </c>
      <c r="E10" s="30" t="s">
        <v>10</v>
      </c>
      <c r="F10" s="11">
        <f>SUM(F3:F9)</f>
        <v>375.80999999999995</v>
      </c>
    </row>
    <row r="13" spans="1:6" x14ac:dyDescent="0.25">
      <c r="B13" s="6"/>
      <c r="C13" s="16"/>
      <c r="E13" s="7"/>
      <c r="F13" s="15"/>
    </row>
    <row r="14" spans="1:6" x14ac:dyDescent="0.25">
      <c r="B14" s="6"/>
      <c r="C14" s="16"/>
      <c r="E14" s="7"/>
      <c r="F14" s="15"/>
    </row>
    <row r="15" spans="1:6" x14ac:dyDescent="0.25">
      <c r="A15" t="s">
        <v>27</v>
      </c>
      <c r="C15" s="11">
        <v>992.51</v>
      </c>
      <c r="F15" s="17"/>
    </row>
    <row r="16" spans="1:6" x14ac:dyDescent="0.25">
      <c r="A16" t="s">
        <v>16</v>
      </c>
      <c r="C16" s="11">
        <f>C10-F10</f>
        <v>1541.67</v>
      </c>
      <c r="F16" s="17"/>
    </row>
    <row r="17" spans="1:6" x14ac:dyDescent="0.25">
      <c r="A17" t="s">
        <v>28</v>
      </c>
      <c r="C17" s="11">
        <v>2534.1799999999998</v>
      </c>
      <c r="F17" s="1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C10 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Wester</cp:lastModifiedBy>
  <cp:lastPrinted>2021-03-03T10:38:25Z</cp:lastPrinted>
  <dcterms:created xsi:type="dcterms:W3CDTF">2017-02-13T12:00:55Z</dcterms:created>
  <dcterms:modified xsi:type="dcterms:W3CDTF">2021-05-26T08:42:15Z</dcterms:modified>
</cp:coreProperties>
</file>